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15312" windowHeight="11052"/>
  </bookViews>
  <sheets>
    <sheet name="Median" sheetId="1" r:id="rId1"/>
    <sheet name="Center" sheetId="4" r:id="rId2"/>
    <sheet name="WLP" sheetId="3" r:id="rId3"/>
  </sheets>
  <definedNames>
    <definedName name="solver_adj" localSheetId="2" hidden="1">WLP!$C$11:$J$15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WLP!$C$11:$C$15</definedName>
    <definedName name="solver_lhs2" localSheetId="2" hidden="1">WLP!$D$11:$D$15</definedName>
    <definedName name="solver_lhs3" localSheetId="2" hidden="1">WLP!$E$11:$E$15</definedName>
    <definedName name="solver_lhs4" localSheetId="2" hidden="1">WLP!$F$11:$F$15</definedName>
    <definedName name="solver_lhs5" localSheetId="2" hidden="1">WLP!$G$11:$G$15</definedName>
    <definedName name="solver_lhs6" localSheetId="2" hidden="1">WLP!$H$11:$H$15</definedName>
    <definedName name="solver_lhs7" localSheetId="2" hidden="1">WLP!$I$11:$I$15</definedName>
    <definedName name="solver_lhs8" localSheetId="2" hidden="1">WLP!$J$11:$J$15</definedName>
    <definedName name="solver_lhs9" localSheetId="2" hidden="1">WLP!$C$16:$I$16</definedName>
    <definedName name="solver_lin" localSheetId="2" hidden="1">2</definedName>
    <definedName name="solver_neg" localSheetId="2" hidden="1">1</definedName>
    <definedName name="solver_num" localSheetId="2" hidden="1">9</definedName>
    <definedName name="solver_nwt" localSheetId="2" hidden="1">1</definedName>
    <definedName name="solver_opt" localSheetId="2" hidden="1">WLP!$D$21</definedName>
    <definedName name="solver_pre" localSheetId="2" hidden="1">0.000001</definedName>
    <definedName name="solver_rel1" localSheetId="2" hidden="1">1</definedName>
    <definedName name="solver_rel2" localSheetId="2" hidden="1">1</definedName>
    <definedName name="solver_rel3" localSheetId="2" hidden="1">1</definedName>
    <definedName name="solver_rel4" localSheetId="2" hidden="1">1</definedName>
    <definedName name="solver_rel5" localSheetId="2" hidden="1">1</definedName>
    <definedName name="solver_rel6" localSheetId="2" hidden="1">1</definedName>
    <definedName name="solver_rel7" localSheetId="2" hidden="1">1</definedName>
    <definedName name="solver_rel8" localSheetId="2" hidden="1">5</definedName>
    <definedName name="solver_rel9" localSheetId="2" hidden="1">2</definedName>
    <definedName name="solver_rhs1" localSheetId="2" hidden="1">WLP!$J$11:$J$15</definedName>
    <definedName name="solver_rhs2" localSheetId="2" hidden="1">WLP!$J$11:$J$15</definedName>
    <definedName name="solver_rhs3" localSheetId="2" hidden="1">WLP!$J$11:$J$15</definedName>
    <definedName name="solver_rhs4" localSheetId="2" hidden="1">WLP!$J$11:$J$15</definedName>
    <definedName name="solver_rhs5" localSheetId="2" hidden="1">WLP!$J$11:$J$15</definedName>
    <definedName name="solver_rhs6" localSheetId="2" hidden="1">WLP!$J$11:$J$15</definedName>
    <definedName name="solver_rhs7" localSheetId="2" hidden="1">WLP!$J$11:$J$15</definedName>
    <definedName name="solver_rhs8" localSheetId="2" hidden="1">Binär</definedName>
    <definedName name="solver_rhs9" localSheetId="2" hidden="1">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</definedNames>
  <calcPr calcId="125725"/>
</workbook>
</file>

<file path=xl/calcChain.xml><?xml version="1.0" encoding="utf-8"?>
<calcChain xmlns="http://schemas.openxmlformats.org/spreadsheetml/2006/main">
  <c r="D17" i="3"/>
  <c r="E17"/>
  <c r="F17"/>
  <c r="G17"/>
  <c r="H17"/>
  <c r="I17"/>
  <c r="C17"/>
  <c r="D16"/>
  <c r="E16"/>
  <c r="F16"/>
  <c r="G16"/>
  <c r="H16"/>
  <c r="I16"/>
  <c r="C16"/>
  <c r="D18"/>
  <c r="D19" l="1"/>
  <c r="D21" s="1"/>
  <c r="F32" i="4"/>
  <c r="E32"/>
  <c r="D32"/>
  <c r="C32"/>
  <c r="B32"/>
  <c r="A32"/>
  <c r="B23"/>
  <c r="C23"/>
  <c r="C30" s="1"/>
  <c r="D23"/>
  <c r="D30" s="1"/>
  <c r="E23"/>
  <c r="E30" s="1"/>
  <c r="F23"/>
  <c r="B24"/>
  <c r="B30" s="1"/>
  <c r="C24"/>
  <c r="D24"/>
  <c r="E24"/>
  <c r="F24"/>
  <c r="F30" s="1"/>
  <c r="B25"/>
  <c r="C25"/>
  <c r="D25"/>
  <c r="E25"/>
  <c r="F25"/>
  <c r="B26"/>
  <c r="C26"/>
  <c r="D26"/>
  <c r="E26"/>
  <c r="F26"/>
  <c r="B27"/>
  <c r="C27"/>
  <c r="D27"/>
  <c r="E27"/>
  <c r="F27"/>
  <c r="B28"/>
  <c r="C28"/>
  <c r="D28"/>
  <c r="E28"/>
  <c r="F28"/>
  <c r="A24"/>
  <c r="A25"/>
  <c r="A26"/>
  <c r="A27"/>
  <c r="A28"/>
  <c r="A23"/>
  <c r="A30" s="1"/>
  <c r="H7"/>
  <c r="O7" s="1"/>
  <c r="I7"/>
  <c r="J7"/>
  <c r="K7"/>
  <c r="L7"/>
  <c r="M7"/>
  <c r="H8"/>
  <c r="I8"/>
  <c r="O8" s="1"/>
  <c r="J8"/>
  <c r="K8"/>
  <c r="L8"/>
  <c r="M8"/>
  <c r="H9"/>
  <c r="O9" s="1"/>
  <c r="I9"/>
  <c r="J9"/>
  <c r="K9"/>
  <c r="L9"/>
  <c r="M9"/>
  <c r="H10"/>
  <c r="I10"/>
  <c r="O10" s="1"/>
  <c r="J10"/>
  <c r="K10"/>
  <c r="L10"/>
  <c r="M10"/>
  <c r="H11"/>
  <c r="O11" s="1"/>
  <c r="I11"/>
  <c r="J11"/>
  <c r="K11"/>
  <c r="L11"/>
  <c r="M11"/>
  <c r="M6"/>
  <c r="I6"/>
  <c r="J6"/>
  <c r="K6"/>
  <c r="L6"/>
  <c r="H6"/>
  <c r="O6" s="1"/>
  <c r="B30" i="1"/>
  <c r="C30"/>
  <c r="D30"/>
  <c r="E30"/>
  <c r="F30"/>
  <c r="A30"/>
  <c r="F28"/>
  <c r="E28"/>
  <c r="D28"/>
  <c r="C28"/>
  <c r="B28"/>
  <c r="A28"/>
  <c r="B26"/>
  <c r="C26"/>
  <c r="D26"/>
  <c r="E26"/>
  <c r="F26"/>
  <c r="A26"/>
  <c r="H7"/>
  <c r="H8"/>
  <c r="H9"/>
  <c r="H10"/>
  <c r="H11"/>
  <c r="H6"/>
  <c r="D34" i="4" l="1"/>
  <c r="B34"/>
  <c r="F34"/>
  <c r="E34"/>
  <c r="A34"/>
  <c r="C34"/>
</calcChain>
</file>

<file path=xl/sharedStrings.xml><?xml version="1.0" encoding="utf-8"?>
<sst xmlns="http://schemas.openxmlformats.org/spreadsheetml/2006/main" count="17" uniqueCount="14">
  <si>
    <t>sigma_out</t>
  </si>
  <si>
    <t>sigma_in</t>
  </si>
  <si>
    <t>sigma</t>
  </si>
  <si>
    <t>max</t>
  </si>
  <si>
    <t>gamma_in</t>
  </si>
  <si>
    <t>gamma_out</t>
  </si>
  <si>
    <t>WLP</t>
  </si>
  <si>
    <t>i\j</t>
  </si>
  <si>
    <r>
      <t>f</t>
    </r>
    <r>
      <rPr>
        <vertAlign val="subscript"/>
        <sz val="16"/>
        <color rgb="FF000000"/>
        <rFont val="Arial"/>
        <family val="2"/>
      </rPr>
      <t>i</t>
    </r>
  </si>
  <si>
    <t>xij</t>
  </si>
  <si>
    <t>Yi</t>
  </si>
  <si>
    <t>fixed costs</t>
  </si>
  <si>
    <t xml:space="preserve">transportation cost </t>
  </si>
  <si>
    <t>total cost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</si>
</sst>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6"/>
      <color rgb="FF000000"/>
      <name val="Arial"/>
      <family val="2"/>
    </font>
    <font>
      <vertAlign val="subscript"/>
      <sz val="1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top" wrapText="1" readingOrder="1"/>
    </xf>
    <xf numFmtId="0" fontId="1" fillId="2" borderId="0" xfId="0" applyFont="1" applyFill="1" applyAlignment="1">
      <alignment horizontal="center" vertical="top" wrapText="1" readingOrder="1"/>
    </xf>
    <xf numFmtId="0" fontId="0" fillId="3" borderId="0" xfId="0" applyFill="1"/>
    <xf numFmtId="0" fontId="1" fillId="0" borderId="0" xfId="0" applyFont="1" applyFill="1" applyAlignment="1">
      <alignment horizontal="center" vertical="top" wrapText="1" readingOrder="1"/>
    </xf>
    <xf numFmtId="0" fontId="0" fillId="0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30"/>
  <sheetViews>
    <sheetView tabSelected="1" topLeftCell="A13" workbookViewId="0">
      <selection activeCell="I30" sqref="I30"/>
    </sheetView>
  </sheetViews>
  <sheetFormatPr baseColWidth="10" defaultRowHeight="14.4"/>
  <sheetData>
    <row r="4" spans="1:8" ht="20.399999999999999">
      <c r="A4" s="2">
        <v>4</v>
      </c>
      <c r="B4" s="2">
        <v>0</v>
      </c>
      <c r="C4" s="2">
        <v>2</v>
      </c>
      <c r="D4" s="2">
        <v>3</v>
      </c>
      <c r="E4" s="2">
        <v>1</v>
      </c>
      <c r="F4" s="2">
        <v>2</v>
      </c>
    </row>
    <row r="6" spans="1:8" ht="20.399999999999999">
      <c r="A6" s="2">
        <v>0</v>
      </c>
      <c r="B6" s="2">
        <v>12</v>
      </c>
      <c r="C6" s="2">
        <v>2</v>
      </c>
      <c r="D6" s="2">
        <v>10</v>
      </c>
      <c r="E6" s="2">
        <v>6</v>
      </c>
      <c r="F6" s="2">
        <v>12</v>
      </c>
      <c r="H6">
        <f>SUMPRODUCT($A$4:$F$4,A6:F6)</f>
        <v>64</v>
      </c>
    </row>
    <row r="7" spans="1:8" ht="20.399999999999999">
      <c r="A7" s="2">
        <v>2</v>
      </c>
      <c r="B7" s="2">
        <v>0</v>
      </c>
      <c r="C7" s="2">
        <v>3</v>
      </c>
      <c r="D7" s="2">
        <v>3</v>
      </c>
      <c r="E7" s="2">
        <v>7</v>
      </c>
      <c r="F7" s="2">
        <v>5</v>
      </c>
      <c r="H7">
        <f t="shared" ref="H7:H11" si="0">SUMPRODUCT($A$4:$F$4,A7:F7)</f>
        <v>40</v>
      </c>
    </row>
    <row r="8" spans="1:8" ht="20.399999999999999">
      <c r="A8" s="2">
        <v>12</v>
      </c>
      <c r="B8" s="2">
        <v>10</v>
      </c>
      <c r="C8" s="2">
        <v>0</v>
      </c>
      <c r="D8" s="2">
        <v>8</v>
      </c>
      <c r="E8" s="2">
        <v>4</v>
      </c>
      <c r="F8" s="2">
        <v>10</v>
      </c>
      <c r="H8">
        <f t="shared" si="0"/>
        <v>96</v>
      </c>
    </row>
    <row r="9" spans="1:8" ht="20.399999999999999">
      <c r="A9" s="2">
        <v>4</v>
      </c>
      <c r="B9" s="2">
        <v>2</v>
      </c>
      <c r="C9" s="2">
        <v>5</v>
      </c>
      <c r="D9" s="2">
        <v>0</v>
      </c>
      <c r="E9" s="2">
        <v>5</v>
      </c>
      <c r="F9" s="2">
        <v>2</v>
      </c>
      <c r="H9" s="3">
        <f t="shared" si="0"/>
        <v>35</v>
      </c>
    </row>
    <row r="10" spans="1:8" ht="20.399999999999999">
      <c r="A10" s="2">
        <v>8</v>
      </c>
      <c r="B10" s="2">
        <v>6</v>
      </c>
      <c r="C10" s="2">
        <v>9</v>
      </c>
      <c r="D10" s="2">
        <v>4</v>
      </c>
      <c r="E10" s="2">
        <v>0</v>
      </c>
      <c r="F10" s="2">
        <v>6</v>
      </c>
      <c r="H10">
        <f t="shared" si="0"/>
        <v>74</v>
      </c>
    </row>
    <row r="11" spans="1:8" ht="20.399999999999999">
      <c r="A11" s="2">
        <v>11</v>
      </c>
      <c r="B11" s="2">
        <v>9</v>
      </c>
      <c r="C11" s="2">
        <v>12</v>
      </c>
      <c r="D11" s="2">
        <v>7</v>
      </c>
      <c r="E11" s="2">
        <v>3</v>
      </c>
      <c r="F11" s="2">
        <v>0</v>
      </c>
      <c r="H11">
        <f t="shared" si="0"/>
        <v>92</v>
      </c>
    </row>
    <row r="13" spans="1:8">
      <c r="H13" t="s">
        <v>0</v>
      </c>
    </row>
    <row r="16" spans="1:8" ht="20.399999999999999">
      <c r="A16" s="1"/>
    </row>
    <row r="17" spans="1:8" ht="20.399999999999999">
      <c r="A17" s="1"/>
    </row>
    <row r="18" spans="1:8" ht="20.399999999999999">
      <c r="A18" s="1"/>
    </row>
    <row r="19" spans="1:8" ht="20.399999999999999">
      <c r="A19" s="2">
        <v>0</v>
      </c>
      <c r="B19" s="2">
        <v>12</v>
      </c>
      <c r="C19" s="2">
        <v>2</v>
      </c>
      <c r="D19" s="2">
        <v>10</v>
      </c>
      <c r="E19" s="2">
        <v>6</v>
      </c>
      <c r="F19" s="2">
        <v>12</v>
      </c>
      <c r="H19" s="2">
        <v>4</v>
      </c>
    </row>
    <row r="20" spans="1:8" ht="20.399999999999999">
      <c r="A20" s="2">
        <v>2</v>
      </c>
      <c r="B20" s="2">
        <v>0</v>
      </c>
      <c r="C20" s="2">
        <v>3</v>
      </c>
      <c r="D20" s="2">
        <v>3</v>
      </c>
      <c r="E20" s="2">
        <v>7</v>
      </c>
      <c r="F20" s="2">
        <v>5</v>
      </c>
      <c r="H20" s="2">
        <v>0</v>
      </c>
    </row>
    <row r="21" spans="1:8" ht="20.399999999999999">
      <c r="A21" s="2">
        <v>12</v>
      </c>
      <c r="B21" s="2">
        <v>10</v>
      </c>
      <c r="C21" s="2">
        <v>0</v>
      </c>
      <c r="D21" s="2">
        <v>8</v>
      </c>
      <c r="E21" s="2">
        <v>4</v>
      </c>
      <c r="F21" s="2">
        <v>10</v>
      </c>
      <c r="H21" s="2">
        <v>2</v>
      </c>
    </row>
    <row r="22" spans="1:8" ht="20.399999999999999">
      <c r="A22" s="2">
        <v>4</v>
      </c>
      <c r="B22" s="2">
        <v>2</v>
      </c>
      <c r="C22" s="2">
        <v>5</v>
      </c>
      <c r="D22" s="2">
        <v>0</v>
      </c>
      <c r="E22" s="2">
        <v>5</v>
      </c>
      <c r="F22" s="2">
        <v>2</v>
      </c>
      <c r="H22" s="2">
        <v>3</v>
      </c>
    </row>
    <row r="23" spans="1:8" ht="20.399999999999999">
      <c r="A23" s="2">
        <v>8</v>
      </c>
      <c r="B23" s="2">
        <v>6</v>
      </c>
      <c r="C23" s="2">
        <v>9</v>
      </c>
      <c r="D23" s="2">
        <v>4</v>
      </c>
      <c r="E23" s="2">
        <v>0</v>
      </c>
      <c r="F23" s="2">
        <v>6</v>
      </c>
      <c r="H23" s="2">
        <v>1</v>
      </c>
    </row>
    <row r="24" spans="1:8" ht="20.399999999999999">
      <c r="A24" s="2">
        <v>11</v>
      </c>
      <c r="B24" s="2">
        <v>9</v>
      </c>
      <c r="C24" s="2">
        <v>12</v>
      </c>
      <c r="D24" s="2">
        <v>7</v>
      </c>
      <c r="E24" s="2">
        <v>3</v>
      </c>
      <c r="F24" s="2">
        <v>0</v>
      </c>
      <c r="H24" s="2">
        <v>2</v>
      </c>
    </row>
    <row r="26" spans="1:8">
      <c r="A26">
        <f>SUMPRODUCT($H$19:$H$24,A19:A24)</f>
        <v>66</v>
      </c>
      <c r="B26">
        <f t="shared" ref="B26:F26" si="1">SUMPRODUCT($H$19:$H$24,B19:B24)</f>
        <v>98</v>
      </c>
      <c r="C26">
        <f t="shared" si="1"/>
        <v>56</v>
      </c>
      <c r="D26">
        <f t="shared" si="1"/>
        <v>74</v>
      </c>
      <c r="E26" s="3">
        <f t="shared" si="1"/>
        <v>53</v>
      </c>
      <c r="F26">
        <f t="shared" si="1"/>
        <v>80</v>
      </c>
      <c r="H26" t="s">
        <v>1</v>
      </c>
    </row>
    <row r="28" spans="1:8">
      <c r="A28">
        <f>H6</f>
        <v>64</v>
      </c>
      <c r="B28">
        <f>H7</f>
        <v>40</v>
      </c>
      <c r="C28">
        <f>H8</f>
        <v>96</v>
      </c>
      <c r="D28" s="3">
        <f>H9</f>
        <v>35</v>
      </c>
      <c r="E28">
        <f>H10</f>
        <v>74</v>
      </c>
      <c r="F28">
        <f>H11</f>
        <v>92</v>
      </c>
      <c r="H28" t="s">
        <v>0</v>
      </c>
    </row>
    <row r="30" spans="1:8">
      <c r="A30">
        <f>SUM(A26:A28)</f>
        <v>130</v>
      </c>
      <c r="B30">
        <f t="shared" ref="B30:F30" si="2">SUM(B26:B28)</f>
        <v>138</v>
      </c>
      <c r="C30">
        <f t="shared" si="2"/>
        <v>152</v>
      </c>
      <c r="D30" s="3">
        <f t="shared" si="2"/>
        <v>109</v>
      </c>
      <c r="E30">
        <f t="shared" si="2"/>
        <v>127</v>
      </c>
      <c r="F30">
        <f t="shared" si="2"/>
        <v>172</v>
      </c>
      <c r="H30" t="s">
        <v>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4:O34"/>
  <sheetViews>
    <sheetView topLeftCell="A13" workbookViewId="0">
      <selection activeCell="G31" sqref="G31"/>
    </sheetView>
  </sheetViews>
  <sheetFormatPr baseColWidth="10" defaultRowHeight="14.4"/>
  <sheetData>
    <row r="4" spans="1:15" ht="20.399999999999999">
      <c r="A4" s="2">
        <v>4</v>
      </c>
      <c r="B4" s="2">
        <v>0</v>
      </c>
      <c r="C4" s="2">
        <v>2</v>
      </c>
      <c r="D4" s="2">
        <v>3</v>
      </c>
      <c r="E4" s="2">
        <v>1</v>
      </c>
      <c r="F4" s="2">
        <v>2</v>
      </c>
      <c r="O4" t="s">
        <v>3</v>
      </c>
    </row>
    <row r="6" spans="1:15" ht="20.399999999999999">
      <c r="A6" s="2">
        <v>0</v>
      </c>
      <c r="B6" s="2">
        <v>12</v>
      </c>
      <c r="C6" s="2">
        <v>2</v>
      </c>
      <c r="D6" s="2">
        <v>10</v>
      </c>
      <c r="E6" s="2">
        <v>6</v>
      </c>
      <c r="F6" s="2">
        <v>12</v>
      </c>
      <c r="H6">
        <f>A$4*A6</f>
        <v>0</v>
      </c>
      <c r="I6">
        <f t="shared" ref="I6:L6" si="0">B$4*B6</f>
        <v>0</v>
      </c>
      <c r="J6">
        <f t="shared" si="0"/>
        <v>4</v>
      </c>
      <c r="K6">
        <f t="shared" si="0"/>
        <v>30</v>
      </c>
      <c r="L6">
        <f t="shared" si="0"/>
        <v>6</v>
      </c>
      <c r="M6">
        <f>F$4*F6</f>
        <v>24</v>
      </c>
      <c r="O6">
        <f>MAX(H6:M6)</f>
        <v>30</v>
      </c>
    </row>
    <row r="7" spans="1:15" ht="20.399999999999999">
      <c r="A7" s="2">
        <v>2</v>
      </c>
      <c r="B7" s="2">
        <v>0</v>
      </c>
      <c r="C7" s="2">
        <v>3</v>
      </c>
      <c r="D7" s="2">
        <v>3</v>
      </c>
      <c r="E7" s="2">
        <v>7</v>
      </c>
      <c r="F7" s="2">
        <v>5</v>
      </c>
      <c r="H7">
        <f t="shared" ref="H7:H11" si="1">A$4*A7</f>
        <v>8</v>
      </c>
      <c r="I7">
        <f t="shared" ref="I7:I11" si="2">B$4*B7</f>
        <v>0</v>
      </c>
      <c r="J7">
        <f t="shared" ref="J7:J11" si="3">C$4*C7</f>
        <v>6</v>
      </c>
      <c r="K7">
        <f t="shared" ref="K7:K11" si="4">D$4*D7</f>
        <v>9</v>
      </c>
      <c r="L7">
        <f t="shared" ref="L7:L11" si="5">E$4*E7</f>
        <v>7</v>
      </c>
      <c r="M7">
        <f t="shared" ref="M7:M11" si="6">F$4*F7</f>
        <v>10</v>
      </c>
      <c r="O7" s="3">
        <f t="shared" ref="O7:O11" si="7">MAX(H7:M7)</f>
        <v>10</v>
      </c>
    </row>
    <row r="8" spans="1:15" ht="20.399999999999999">
      <c r="A8" s="2">
        <v>12</v>
      </c>
      <c r="B8" s="2">
        <v>10</v>
      </c>
      <c r="C8" s="2">
        <v>0</v>
      </c>
      <c r="D8" s="2">
        <v>8</v>
      </c>
      <c r="E8" s="2">
        <v>4</v>
      </c>
      <c r="F8" s="2">
        <v>10</v>
      </c>
      <c r="H8">
        <f t="shared" si="1"/>
        <v>48</v>
      </c>
      <c r="I8">
        <f t="shared" si="2"/>
        <v>0</v>
      </c>
      <c r="J8">
        <f t="shared" si="3"/>
        <v>0</v>
      </c>
      <c r="K8">
        <f t="shared" si="4"/>
        <v>24</v>
      </c>
      <c r="L8">
        <f t="shared" si="5"/>
        <v>4</v>
      </c>
      <c r="M8">
        <f t="shared" si="6"/>
        <v>20</v>
      </c>
      <c r="O8">
        <f t="shared" si="7"/>
        <v>48</v>
      </c>
    </row>
    <row r="9" spans="1:15" ht="20.399999999999999">
      <c r="A9" s="2">
        <v>4</v>
      </c>
      <c r="B9" s="2">
        <v>2</v>
      </c>
      <c r="C9" s="2">
        <v>5</v>
      </c>
      <c r="D9" s="2">
        <v>0</v>
      </c>
      <c r="E9" s="2">
        <v>5</v>
      </c>
      <c r="F9" s="2">
        <v>2</v>
      </c>
      <c r="H9">
        <f t="shared" si="1"/>
        <v>16</v>
      </c>
      <c r="I9">
        <f t="shared" si="2"/>
        <v>0</v>
      </c>
      <c r="J9">
        <f t="shared" si="3"/>
        <v>10</v>
      </c>
      <c r="K9">
        <f t="shared" si="4"/>
        <v>0</v>
      </c>
      <c r="L9">
        <f t="shared" si="5"/>
        <v>5</v>
      </c>
      <c r="M9">
        <f t="shared" si="6"/>
        <v>4</v>
      </c>
      <c r="O9">
        <f t="shared" si="7"/>
        <v>16</v>
      </c>
    </row>
    <row r="10" spans="1:15" ht="20.399999999999999">
      <c r="A10" s="2">
        <v>8</v>
      </c>
      <c r="B10" s="2">
        <v>6</v>
      </c>
      <c r="C10" s="2">
        <v>9</v>
      </c>
      <c r="D10" s="2">
        <v>4</v>
      </c>
      <c r="E10" s="2">
        <v>0</v>
      </c>
      <c r="F10" s="2">
        <v>6</v>
      </c>
      <c r="H10">
        <f t="shared" si="1"/>
        <v>32</v>
      </c>
      <c r="I10">
        <f t="shared" si="2"/>
        <v>0</v>
      </c>
      <c r="J10">
        <f t="shared" si="3"/>
        <v>18</v>
      </c>
      <c r="K10">
        <f t="shared" si="4"/>
        <v>12</v>
      </c>
      <c r="L10">
        <f t="shared" si="5"/>
        <v>0</v>
      </c>
      <c r="M10">
        <f t="shared" si="6"/>
        <v>12</v>
      </c>
      <c r="O10">
        <f t="shared" si="7"/>
        <v>32</v>
      </c>
    </row>
    <row r="11" spans="1:15" ht="20.399999999999999">
      <c r="A11" s="2">
        <v>11</v>
      </c>
      <c r="B11" s="2">
        <v>9</v>
      </c>
      <c r="C11" s="2">
        <v>12</v>
      </c>
      <c r="D11" s="2">
        <v>7</v>
      </c>
      <c r="E11" s="2">
        <v>3</v>
      </c>
      <c r="F11" s="2">
        <v>0</v>
      </c>
      <c r="H11">
        <f t="shared" si="1"/>
        <v>44</v>
      </c>
      <c r="I11">
        <f t="shared" si="2"/>
        <v>0</v>
      </c>
      <c r="J11">
        <f t="shared" si="3"/>
        <v>24</v>
      </c>
      <c r="K11">
        <f t="shared" si="4"/>
        <v>21</v>
      </c>
      <c r="L11">
        <f t="shared" si="5"/>
        <v>3</v>
      </c>
      <c r="M11">
        <f t="shared" si="6"/>
        <v>0</v>
      </c>
      <c r="O11">
        <f t="shared" si="7"/>
        <v>44</v>
      </c>
    </row>
    <row r="13" spans="1:15">
      <c r="H13" t="s">
        <v>0</v>
      </c>
    </row>
    <row r="15" spans="1:15" ht="20.399999999999999">
      <c r="A15" s="1"/>
    </row>
    <row r="16" spans="1:15" ht="20.399999999999999">
      <c r="A16" s="2">
        <v>0</v>
      </c>
      <c r="B16" s="2">
        <v>12</v>
      </c>
      <c r="C16" s="2">
        <v>2</v>
      </c>
      <c r="D16" s="2">
        <v>10</v>
      </c>
      <c r="E16" s="2">
        <v>6</v>
      </c>
      <c r="F16" s="2">
        <v>12</v>
      </c>
      <c r="H16" s="2">
        <v>4</v>
      </c>
    </row>
    <row r="17" spans="1:8" ht="20.399999999999999">
      <c r="A17" s="2">
        <v>2</v>
      </c>
      <c r="B17" s="2">
        <v>0</v>
      </c>
      <c r="C17" s="2">
        <v>3</v>
      </c>
      <c r="D17" s="2">
        <v>3</v>
      </c>
      <c r="E17" s="2">
        <v>7</v>
      </c>
      <c r="F17" s="2">
        <v>5</v>
      </c>
      <c r="H17" s="2">
        <v>0</v>
      </c>
    </row>
    <row r="18" spans="1:8" ht="20.399999999999999">
      <c r="A18" s="2">
        <v>12</v>
      </c>
      <c r="B18" s="2">
        <v>10</v>
      </c>
      <c r="C18" s="2">
        <v>0</v>
      </c>
      <c r="D18" s="2">
        <v>8</v>
      </c>
      <c r="E18" s="2">
        <v>4</v>
      </c>
      <c r="F18" s="2">
        <v>10</v>
      </c>
      <c r="H18" s="2">
        <v>2</v>
      </c>
    </row>
    <row r="19" spans="1:8" ht="20.399999999999999">
      <c r="A19" s="2">
        <v>4</v>
      </c>
      <c r="B19" s="2">
        <v>2</v>
      </c>
      <c r="C19" s="2">
        <v>5</v>
      </c>
      <c r="D19" s="2">
        <v>0</v>
      </c>
      <c r="E19" s="2">
        <v>5</v>
      </c>
      <c r="F19" s="2">
        <v>2</v>
      </c>
      <c r="H19" s="2">
        <v>3</v>
      </c>
    </row>
    <row r="20" spans="1:8" ht="20.399999999999999">
      <c r="A20" s="2">
        <v>8</v>
      </c>
      <c r="B20" s="2">
        <v>6</v>
      </c>
      <c r="C20" s="2">
        <v>9</v>
      </c>
      <c r="D20" s="2">
        <v>4</v>
      </c>
      <c r="E20" s="2">
        <v>0</v>
      </c>
      <c r="F20" s="2">
        <v>6</v>
      </c>
      <c r="H20" s="2">
        <v>1</v>
      </c>
    </row>
    <row r="21" spans="1:8" ht="20.399999999999999">
      <c r="A21" s="2">
        <v>11</v>
      </c>
      <c r="B21" s="2">
        <v>9</v>
      </c>
      <c r="C21" s="2">
        <v>12</v>
      </c>
      <c r="D21" s="2">
        <v>7</v>
      </c>
      <c r="E21" s="2">
        <v>3</v>
      </c>
      <c r="F21" s="2">
        <v>0</v>
      </c>
      <c r="H21" s="2">
        <v>2</v>
      </c>
    </row>
    <row r="22" spans="1:8" s="5" customFormat="1" ht="20.399999999999999">
      <c r="A22" s="4"/>
      <c r="B22" s="4"/>
      <c r="C22" s="4"/>
      <c r="D22" s="4"/>
      <c r="E22" s="4"/>
      <c r="F22" s="4"/>
      <c r="H22" s="4"/>
    </row>
    <row r="23" spans="1:8" s="5" customFormat="1" ht="20.399999999999999">
      <c r="A23" s="4">
        <f>A16*$H16</f>
        <v>0</v>
      </c>
      <c r="B23" s="4">
        <f t="shared" ref="B23:F23" si="8">B16*$H16</f>
        <v>48</v>
      </c>
      <c r="C23" s="4">
        <f t="shared" si="8"/>
        <v>8</v>
      </c>
      <c r="D23" s="4">
        <f t="shared" si="8"/>
        <v>40</v>
      </c>
      <c r="E23" s="4">
        <f t="shared" si="8"/>
        <v>24</v>
      </c>
      <c r="F23" s="4">
        <f t="shared" si="8"/>
        <v>48</v>
      </c>
      <c r="H23" s="4"/>
    </row>
    <row r="24" spans="1:8" s="5" customFormat="1" ht="20.399999999999999">
      <c r="A24" s="4">
        <f t="shared" ref="A24:F28" si="9">A17*$H17</f>
        <v>0</v>
      </c>
      <c r="B24" s="4">
        <f t="shared" si="9"/>
        <v>0</v>
      </c>
      <c r="C24" s="4">
        <f t="shared" si="9"/>
        <v>0</v>
      </c>
      <c r="D24" s="4">
        <f t="shared" si="9"/>
        <v>0</v>
      </c>
      <c r="E24" s="4">
        <f t="shared" si="9"/>
        <v>0</v>
      </c>
      <c r="F24" s="4">
        <f t="shared" si="9"/>
        <v>0</v>
      </c>
      <c r="H24" s="4"/>
    </row>
    <row r="25" spans="1:8" s="5" customFormat="1" ht="20.399999999999999">
      <c r="A25" s="4">
        <f t="shared" si="9"/>
        <v>24</v>
      </c>
      <c r="B25" s="4">
        <f t="shared" si="9"/>
        <v>20</v>
      </c>
      <c r="C25" s="4">
        <f t="shared" si="9"/>
        <v>0</v>
      </c>
      <c r="D25" s="4">
        <f t="shared" si="9"/>
        <v>16</v>
      </c>
      <c r="E25" s="4">
        <f t="shared" si="9"/>
        <v>8</v>
      </c>
      <c r="F25" s="4">
        <f t="shared" si="9"/>
        <v>20</v>
      </c>
      <c r="H25" s="4"/>
    </row>
    <row r="26" spans="1:8" s="5" customFormat="1" ht="20.399999999999999">
      <c r="A26" s="4">
        <f t="shared" si="9"/>
        <v>12</v>
      </c>
      <c r="B26" s="4">
        <f t="shared" si="9"/>
        <v>6</v>
      </c>
      <c r="C26" s="4">
        <f t="shared" si="9"/>
        <v>15</v>
      </c>
      <c r="D26" s="4">
        <f t="shared" si="9"/>
        <v>0</v>
      </c>
      <c r="E26" s="4">
        <f t="shared" si="9"/>
        <v>15</v>
      </c>
      <c r="F26" s="4">
        <f t="shared" si="9"/>
        <v>6</v>
      </c>
      <c r="H26" s="4"/>
    </row>
    <row r="27" spans="1:8" s="5" customFormat="1" ht="20.399999999999999">
      <c r="A27" s="4">
        <f t="shared" si="9"/>
        <v>8</v>
      </c>
      <c r="B27" s="4">
        <f t="shared" si="9"/>
        <v>6</v>
      </c>
      <c r="C27" s="4">
        <f t="shared" si="9"/>
        <v>9</v>
      </c>
      <c r="D27" s="4">
        <f t="shared" si="9"/>
        <v>4</v>
      </c>
      <c r="E27" s="4">
        <f t="shared" si="9"/>
        <v>0</v>
      </c>
      <c r="F27" s="4">
        <f t="shared" si="9"/>
        <v>6</v>
      </c>
      <c r="H27" s="4"/>
    </row>
    <row r="28" spans="1:8" ht="20.399999999999999">
      <c r="A28" s="4">
        <f t="shared" si="9"/>
        <v>22</v>
      </c>
      <c r="B28" s="4">
        <f t="shared" si="9"/>
        <v>18</v>
      </c>
      <c r="C28" s="4">
        <f t="shared" si="9"/>
        <v>24</v>
      </c>
      <c r="D28" s="4">
        <f t="shared" si="9"/>
        <v>14</v>
      </c>
      <c r="E28" s="4">
        <f t="shared" si="9"/>
        <v>6</v>
      </c>
      <c r="F28" s="4">
        <f t="shared" si="9"/>
        <v>0</v>
      </c>
    </row>
    <row r="29" spans="1:8" ht="20.399999999999999">
      <c r="A29" s="4"/>
    </row>
    <row r="30" spans="1:8">
      <c r="A30" s="3">
        <f>MAX(A23:A28)</f>
        <v>24</v>
      </c>
      <c r="B30">
        <f t="shared" ref="B30:F30" si="10">MAX(B23:B28)</f>
        <v>48</v>
      </c>
      <c r="C30" s="3">
        <f t="shared" si="10"/>
        <v>24</v>
      </c>
      <c r="D30">
        <f t="shared" si="10"/>
        <v>40</v>
      </c>
      <c r="E30" s="3">
        <f t="shared" si="10"/>
        <v>24</v>
      </c>
      <c r="F30">
        <f t="shared" si="10"/>
        <v>48</v>
      </c>
      <c r="H30" t="s">
        <v>4</v>
      </c>
    </row>
    <row r="32" spans="1:8">
      <c r="A32">
        <f>O6</f>
        <v>30</v>
      </c>
      <c r="B32" s="5">
        <f>O7</f>
        <v>10</v>
      </c>
      <c r="C32" s="5">
        <f>O8</f>
        <v>48</v>
      </c>
      <c r="D32" s="5">
        <f>O9</f>
        <v>16</v>
      </c>
      <c r="E32">
        <f>O10</f>
        <v>32</v>
      </c>
      <c r="F32">
        <f>O11</f>
        <v>44</v>
      </c>
      <c r="H32" t="s">
        <v>5</v>
      </c>
    </row>
    <row r="33" spans="1:8">
      <c r="B33" s="5"/>
      <c r="C33" s="5"/>
      <c r="D33" s="5"/>
    </row>
    <row r="34" spans="1:8">
      <c r="A34" s="3">
        <f>SUM(A30:A32)</f>
        <v>54</v>
      </c>
      <c r="B34" s="5">
        <f t="shared" ref="B34:F34" si="11">SUM(B30:B32)</f>
        <v>58</v>
      </c>
      <c r="C34" s="5">
        <f t="shared" si="11"/>
        <v>72</v>
      </c>
      <c r="D34" s="5">
        <f t="shared" si="11"/>
        <v>56</v>
      </c>
      <c r="E34">
        <f t="shared" si="11"/>
        <v>56</v>
      </c>
      <c r="F34">
        <f t="shared" si="11"/>
        <v>92</v>
      </c>
      <c r="H34" t="s">
        <v>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C11" sqref="C11:J15"/>
    </sheetView>
  </sheetViews>
  <sheetFormatPr baseColWidth="10" defaultRowHeight="14.4"/>
  <cols>
    <col min="1" max="2" width="11.5546875" style="6"/>
    <col min="3" max="3" width="11.6640625" style="6" bestFit="1" customWidth="1"/>
    <col min="4" max="16384" width="11.5546875" style="6"/>
  </cols>
  <sheetData>
    <row r="1" spans="1:10" ht="15" thickBot="1">
      <c r="A1" s="6" t="s">
        <v>6</v>
      </c>
    </row>
    <row r="2" spans="1:10" ht="25.2" thickTop="1" thickBot="1">
      <c r="B2" s="8" t="s">
        <v>7</v>
      </c>
      <c r="C2" s="9">
        <v>1</v>
      </c>
      <c r="D2" s="10">
        <v>2</v>
      </c>
      <c r="E2" s="10">
        <v>3</v>
      </c>
      <c r="F2" s="10">
        <v>4</v>
      </c>
      <c r="G2" s="10">
        <v>5</v>
      </c>
      <c r="H2" s="10">
        <v>6</v>
      </c>
      <c r="I2" s="11">
        <v>7</v>
      </c>
      <c r="J2" s="8" t="s">
        <v>8</v>
      </c>
    </row>
    <row r="3" spans="1:10" ht="21.6" thickTop="1" thickBot="1">
      <c r="B3" s="12">
        <v>1</v>
      </c>
      <c r="C3" s="13">
        <v>1</v>
      </c>
      <c r="D3" s="14">
        <v>2</v>
      </c>
      <c r="E3" s="14">
        <v>10</v>
      </c>
      <c r="F3" s="14">
        <v>9</v>
      </c>
      <c r="G3" s="14">
        <v>6</v>
      </c>
      <c r="H3" s="14">
        <v>7</v>
      </c>
      <c r="I3" s="15">
        <v>3</v>
      </c>
      <c r="J3" s="12">
        <v>5</v>
      </c>
    </row>
    <row r="4" spans="1:10" ht="21" thickBot="1">
      <c r="B4" s="16">
        <v>2</v>
      </c>
      <c r="C4" s="17">
        <v>2</v>
      </c>
      <c r="D4" s="18">
        <v>9</v>
      </c>
      <c r="E4" s="18">
        <v>0</v>
      </c>
      <c r="F4" s="18">
        <v>7</v>
      </c>
      <c r="G4" s="18">
        <v>3</v>
      </c>
      <c r="H4" s="18">
        <v>6</v>
      </c>
      <c r="I4" s="19">
        <v>10</v>
      </c>
      <c r="J4" s="16">
        <v>7</v>
      </c>
    </row>
    <row r="5" spans="1:10" ht="21" thickBot="1">
      <c r="B5" s="16">
        <v>3</v>
      </c>
      <c r="C5" s="17">
        <v>7</v>
      </c>
      <c r="D5" s="18">
        <v>6</v>
      </c>
      <c r="E5" s="18">
        <v>1</v>
      </c>
      <c r="F5" s="18">
        <v>5</v>
      </c>
      <c r="G5" s="18">
        <v>3</v>
      </c>
      <c r="H5" s="18">
        <v>10</v>
      </c>
      <c r="I5" s="19">
        <v>5</v>
      </c>
      <c r="J5" s="16">
        <v>5</v>
      </c>
    </row>
    <row r="6" spans="1:10" ht="21" thickBot="1">
      <c r="B6" s="16">
        <v>4</v>
      </c>
      <c r="C6" s="17">
        <v>6</v>
      </c>
      <c r="D6" s="18">
        <v>5</v>
      </c>
      <c r="E6" s="18">
        <v>10</v>
      </c>
      <c r="F6" s="18">
        <v>2</v>
      </c>
      <c r="G6" s="18">
        <v>6</v>
      </c>
      <c r="H6" s="18">
        <v>3</v>
      </c>
      <c r="I6" s="19">
        <v>6</v>
      </c>
      <c r="J6" s="16">
        <v>6</v>
      </c>
    </row>
    <row r="7" spans="1:10" ht="21" thickBot="1">
      <c r="B7" s="20">
        <v>5</v>
      </c>
      <c r="C7" s="21">
        <v>6</v>
      </c>
      <c r="D7" s="22">
        <v>4</v>
      </c>
      <c r="E7" s="22">
        <v>6</v>
      </c>
      <c r="F7" s="22">
        <v>3</v>
      </c>
      <c r="G7" s="22">
        <v>7</v>
      </c>
      <c r="H7" s="22">
        <v>2</v>
      </c>
      <c r="I7" s="23">
        <v>6</v>
      </c>
      <c r="J7" s="20">
        <v>5</v>
      </c>
    </row>
    <row r="8" spans="1:10" ht="15" thickTop="1"/>
    <row r="9" spans="1:10" ht="15" thickBot="1"/>
    <row r="10" spans="1:10" ht="21.6" thickTop="1" thickBot="1">
      <c r="B10" s="8" t="s">
        <v>9</v>
      </c>
      <c r="C10" s="9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1">
        <v>7</v>
      </c>
      <c r="J10" s="6" t="s">
        <v>10</v>
      </c>
    </row>
    <row r="11" spans="1:10" ht="21.6" thickTop="1" thickBot="1">
      <c r="B11" s="12">
        <v>1</v>
      </c>
      <c r="C11" s="24"/>
      <c r="D11" s="25"/>
      <c r="E11" s="25"/>
      <c r="F11" s="25"/>
      <c r="G11" s="25"/>
      <c r="H11" s="25"/>
      <c r="I11" s="26"/>
      <c r="J11" s="7"/>
    </row>
    <row r="12" spans="1:10" ht="21" thickBot="1">
      <c r="B12" s="16">
        <v>2</v>
      </c>
      <c r="C12" s="27"/>
      <c r="D12" s="28"/>
      <c r="E12" s="28"/>
      <c r="F12" s="28"/>
      <c r="G12" s="28"/>
      <c r="H12" s="28"/>
      <c r="I12" s="29"/>
      <c r="J12" s="7"/>
    </row>
    <row r="13" spans="1:10" ht="21" thickBot="1">
      <c r="B13" s="16">
        <v>3</v>
      </c>
      <c r="C13" s="27"/>
      <c r="D13" s="28"/>
      <c r="E13" s="28"/>
      <c r="F13" s="28"/>
      <c r="G13" s="28"/>
      <c r="H13" s="28"/>
      <c r="I13" s="29"/>
      <c r="J13" s="7"/>
    </row>
    <row r="14" spans="1:10" ht="21" thickBot="1">
      <c r="B14" s="16">
        <v>4</v>
      </c>
      <c r="C14" s="27"/>
      <c r="D14" s="28"/>
      <c r="E14" s="28"/>
      <c r="F14" s="28"/>
      <c r="G14" s="28"/>
      <c r="H14" s="28"/>
      <c r="I14" s="29"/>
      <c r="J14" s="7"/>
    </row>
    <row r="15" spans="1:10" ht="21" thickBot="1">
      <c r="B15" s="20">
        <v>5</v>
      </c>
      <c r="C15" s="30"/>
      <c r="D15" s="31"/>
      <c r="E15" s="31"/>
      <c r="F15" s="31"/>
      <c r="G15" s="31"/>
      <c r="H15" s="31"/>
      <c r="I15" s="32"/>
      <c r="J15" s="7"/>
    </row>
    <row r="16" spans="1:10" ht="15" thickTop="1">
      <c r="C16" s="6">
        <f>SUM(C11:C15)</f>
        <v>0</v>
      </c>
      <c r="D16" s="6">
        <f t="shared" ref="D16:I16" si="0">SUM(D11:D15)</f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6">
        <f t="shared" si="0"/>
        <v>0</v>
      </c>
      <c r="I16" s="6">
        <f t="shared" si="0"/>
        <v>0</v>
      </c>
    </row>
    <row r="17" spans="2:9">
      <c r="C17" s="6">
        <f>SUMPRODUCT(C3:C7,C11:C15)</f>
        <v>0</v>
      </c>
      <c r="D17" s="6">
        <f t="shared" ref="D17:I17" si="1">SUMPRODUCT(D3:D7,D11:D15)</f>
        <v>0</v>
      </c>
      <c r="E17" s="6">
        <f t="shared" si="1"/>
        <v>0</v>
      </c>
      <c r="F17" s="6">
        <f t="shared" si="1"/>
        <v>0</v>
      </c>
      <c r="G17" s="6">
        <f t="shared" si="1"/>
        <v>0</v>
      </c>
      <c r="H17" s="6">
        <f t="shared" si="1"/>
        <v>0</v>
      </c>
      <c r="I17" s="6">
        <f t="shared" si="1"/>
        <v>0</v>
      </c>
    </row>
    <row r="18" spans="2:9">
      <c r="B18" s="33" t="s">
        <v>11</v>
      </c>
      <c r="D18" s="6">
        <f>SUMPRODUCT(J3:J7,J11:J15)</f>
        <v>0</v>
      </c>
    </row>
    <row r="19" spans="2:9">
      <c r="B19" s="33" t="s">
        <v>12</v>
      </c>
      <c r="D19" s="6">
        <f>SUM(C17:I17)</f>
        <v>0</v>
      </c>
    </row>
    <row r="21" spans="2:9">
      <c r="B21" s="6" t="s">
        <v>13</v>
      </c>
      <c r="D21" s="6">
        <f>SUM(D18:D20)</f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Median</vt:lpstr>
      <vt:lpstr>Center</vt:lpstr>
      <vt:lpstr>WLP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Hartl</dc:creator>
  <cp:lastModifiedBy>Hartl</cp:lastModifiedBy>
  <dcterms:created xsi:type="dcterms:W3CDTF">2012-03-05T08:50:16Z</dcterms:created>
  <dcterms:modified xsi:type="dcterms:W3CDTF">2014-05-05T11:53:14Z</dcterms:modified>
</cp:coreProperties>
</file>